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<sst xmlns="http://schemas.openxmlformats.org/spreadsheetml/2006/main" count="206" uniqueCount="204">
  <si>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</si>
  <si>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</si>
  <si>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</si>
  <si>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</si>
  <si>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</si>
  <si>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</si>
  <si>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</si>
  <si>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</si>
  <si>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</si>
  <si>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</si>
  <si>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</si>
  <si>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</si>
  <si>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</si>
  <si>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</si>
  <si>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</si>
  <si>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</si>
  <si>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</si>
  <si>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</si>
  <si>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</si>
  <si>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</si>
  <si>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</si>
  <si>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</si>
  <si>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</si>
  <si>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</si>
  <si>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</si>
  <si>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</si>
  <si>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</si>
  <si>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</si>
  <si>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</si>
  <si>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</si>
  <si>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</si>
  <si>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</si>
  <si>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</si>
  <si>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</si>
  <si>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</si>
  <si>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</si>
  <si>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</si>
  <si>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</si>
  <si>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</si>
  <si>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</si>
  <si>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</si>
  <si>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</si>
  <si>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</si>
  <si>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</si>
  <si>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</si>
  <si>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</si>
  <si>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</si>
  <si>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</si>
  <si>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</si>
  <si>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</si>
  <si>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</si>
  <si>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</si>
  <si>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</si>
  <si>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</si>
  <si>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</si>
  <si>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</si>
  <si>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</si>
  <si>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</si>
  <si>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</si>
  <si>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</si>
  <si>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</si>
  <si>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</si>
  <si>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</si>
  <si>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</si>
  <si>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</si>
  <si>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</si>
  <si>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</si>
  <si>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</si>
  <si>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</si>
  <si>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</si>
  <si>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</si>
  <si>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</si>
  <si>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</si>
  <si>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</si>
  <si>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</si>
  <si>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</si>
  <si>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</si>
  <si>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</si>
  <si>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</si>
  <si>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</si>
  <si>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</si>
  <si>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</si>
  <si>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</si>
  <si>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</si>
  <si>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</si>
  <si>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</si>
  <si>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</si>
  <si>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</si>
  <si>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</si>
  <si>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</si>
  <si>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</si>
  <si>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</si>
  <si>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</si>
  <si>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</si>
  <si>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</si>
  <si>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</si>
  <si>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</si>
  <si>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</si>
  <si>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</si>
  <si>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</si>
  <si>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</si>
  <si>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</si>
  <si>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</si>
  <si>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</si>
  <si>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</si>
  <si>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</si>
  <si>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</si>
  <si>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</si>
  <si>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</si>
  <si>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</si>
  <si>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</si>
  <si>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</si>
  <si>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</si>
  <si>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</si>
  <si>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</si>
  <si>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</si>
  <si>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</si>
  <si>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</si>
  <si>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</si>
  <si>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</si>
  <si>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</si>
  <si>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</si>
  <si>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</si>
  <si>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</si>
  <si>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</si>
  <si>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</si>
  <si>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</si>
  <si>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</si>
  <si>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</si>
  <si>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</si>
  <si>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</si>
  <si>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</si>
  <si>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</si>
  <si>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</si>
  <si>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</si>
  <si>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</si>
  <si>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</si>
  <si>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</si>
  <si>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</si>
  <si>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</si>
  <si>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</si>
  <si>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</si>
  <si>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</si>
  <si>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</si>
  <si>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</si>
  <si>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</si>
  <si>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</si>
  <si>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</si>
  <si>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</si>
  <si>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</si>
  <si>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</si>
  <si>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</si>
  <si>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</si>
  <si>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</si>
  <si>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</si>
  <si>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</si>
  <si>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</si>
  <si>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</si>
  <si>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</si>
  <si>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</si>
  <si>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</si>
  <si>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</si>
  <si>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</si>
  <si>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</si>
  <si>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</si>
  <si>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</si>
  <si>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</si>
  <si>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</si>
  <si>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</si>
  <si>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</si>
  <si>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</si>
  <si>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</si>
  <si>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</si>
  <si>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</si>
  <si>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</si>
  <si>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</si>
  <si>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</si>
  <si>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</si>
  <si>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</si>
  <si>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</si>
  <si>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</si>
  <si>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</si>
  <si>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</si>
  <si>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</si>
  <si>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</si>
  <si>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</si>
  <si>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</si>
  <si>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</si>
  <si>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</si>
  <si>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</si>
  <si>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</si>
  <si>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</si>
  <si>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</si>
  <si>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</si>
  <si>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</si>
  <si>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</si>
  <si>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</si>
  <si>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</si>
  <si>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</si>
  <si>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</si>
  <si>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</si>
  <si>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</si>
  <si>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شركة الترافرتين</t>
  </si>
  <si>
    <t>TRAVERTINE COMPANY LTD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</si>
</sst>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4" sqref="E4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141203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0.69</v>
      </c>
      <c r="F6" s="13">
        <v>0.95</v>
      </c>
      <c r="G6" s="13">
        <v>1.03</v>
      </c>
      <c r="H6" s="13">
        <v>0.95</v>
      </c>
      <c r="I6" s="4" t="s">
        <v>139</v>
      </c>
    </row>
    <row r="7" spans="4:9" ht="20.100000000000001" customHeight="1">
      <c r="D7" s="10" t="s">
        <v>126</v>
      </c>
      <c r="E7" s="14">
        <v>77719.03</v>
      </c>
      <c r="F7" s="14">
        <v>5764.74</v>
      </c>
      <c r="G7" s="14">
        <v>14924.67</v>
      </c>
      <c r="H7" s="14">
        <v>85670.22</v>
      </c>
      <c r="I7" s="4" t="s">
        <v>140</v>
      </c>
    </row>
    <row r="8" spans="4:9" ht="20.100000000000001" customHeight="1">
      <c r="D8" s="10" t="s">
        <v>25</v>
      </c>
      <c r="E8" s="14">
        <v>99173</v>
      </c>
      <c r="F8" s="14">
        <v>6150</v>
      </c>
      <c r="G8" s="14">
        <v>15689</v>
      </c>
      <c r="H8" s="14">
        <v>78961</v>
      </c>
      <c r="I8" s="4" t="s">
        <v>1</v>
      </c>
    </row>
    <row r="9" spans="4:9" ht="20.100000000000001" customHeight="1">
      <c r="D9" s="10" t="s">
        <v>26</v>
      </c>
      <c r="E9" s="14">
        <v>130</v>
      </c>
      <c r="F9" s="14">
        <v>42</v>
      </c>
      <c r="G9" s="14">
        <v>111</v>
      </c>
      <c r="H9" s="14">
        <v>318</v>
      </c>
      <c r="I9" s="4" t="s">
        <v>2</v>
      </c>
    </row>
    <row r="10" spans="4:9" ht="20.100000000000001" customHeight="1">
      <c r="D10" s="10" t="s">
        <v>27</v>
      </c>
      <c r="E10" s="14">
        <v>4600000</v>
      </c>
      <c r="F10" s="14">
        <v>4600000</v>
      </c>
      <c r="G10" s="14">
        <v>4600000</v>
      </c>
      <c r="H10" s="14">
        <v>4600000</v>
      </c>
      <c r="I10" s="4" t="s">
        <v>24</v>
      </c>
    </row>
    <row r="11" spans="4:9" ht="20.100000000000001" customHeight="1">
      <c r="D11" s="10" t="s">
        <v>127</v>
      </c>
      <c r="E11" s="14">
        <v>3174000</v>
      </c>
      <c r="F11" s="14">
        <v>4370000</v>
      </c>
      <c r="G11" s="14">
        <v>4738000</v>
      </c>
      <c r="H11" s="14">
        <v>4370000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82558</v>
      </c>
      <c r="F16" s="56">
        <v>97265</v>
      </c>
      <c r="G16" s="56">
        <v>118912</v>
      </c>
      <c r="H16" s="56">
        <v>76866</v>
      </c>
      <c r="I16" s="3" t="s">
        <v>58</v>
      </c>
    </row>
    <row r="17" spans="4:9" ht="20.100000000000001" customHeight="1">
      <c r="D17" s="10" t="s">
        <v>128</v>
      </c>
      <c r="E17" s="57">
        <v>45913</v>
      </c>
      <c r="F17" s="57">
        <v>371513</v>
      </c>
      <c r="G17" s="57">
        <v>574515</v>
      </c>
      <c r="H17" s="57">
        <v>520498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45321</v>
      </c>
      <c r="F19" s="57">
        <v>74121</v>
      </c>
      <c r="G19" s="57">
        <v>53025</v>
      </c>
      <c r="H19" s="57">
        <v>4300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878789</v>
      </c>
      <c r="H20" s="57">
        <v>879364</v>
      </c>
      <c r="I20" s="4" t="s">
        <v>170</v>
      </c>
    </row>
    <row r="21" spans="4:9" ht="20.100000000000001" customHeight="1">
      <c r="D21" s="19" t="s">
        <v>181</v>
      </c>
      <c r="E21" s="57">
        <v>1365601</v>
      </c>
      <c r="F21" s="57">
        <v>1228579</v>
      </c>
      <c r="G21" s="57">
        <v>1098088</v>
      </c>
      <c r="H21" s="57">
        <v>1215070</v>
      </c>
      <c r="I21" s="4" t="s">
        <v>171</v>
      </c>
    </row>
    <row r="22" spans="4:9" ht="20.100000000000001" customHeight="1">
      <c r="D22" s="19" t="s">
        <v>182</v>
      </c>
      <c r="E22" s="57">
        <v>197212</v>
      </c>
      <c r="F22" s="57">
        <v>228347</v>
      </c>
      <c r="G22" s="57">
        <v>211414</v>
      </c>
      <c r="H22" s="57">
        <v>176335</v>
      </c>
      <c r="I22" s="4" t="s">
        <v>172</v>
      </c>
    </row>
    <row r="23" spans="4:9" ht="20.100000000000001" customHeight="1">
      <c r="D23" s="10" t="s">
        <v>70</v>
      </c>
      <c r="E23" s="57">
        <v>2540987</v>
      </c>
      <c r="F23" s="57">
        <v>2131782</v>
      </c>
      <c r="G23" s="57">
        <v>3109756</v>
      </c>
      <c r="H23" s="57">
        <v>2963081</v>
      </c>
      <c r="I23" s="4" t="s">
        <v>60</v>
      </c>
    </row>
    <row r="24" spans="4:9" ht="20.100000000000001" customHeight="1">
      <c r="D24" s="10" t="s">
        <v>98</v>
      </c>
      <c r="E24" s="57">
        <v>912191</v>
      </c>
      <c r="F24" s="57">
        <v>892807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2110751</v>
      </c>
      <c r="F25" s="57">
        <v>2344476</v>
      </c>
      <c r="G25" s="57">
        <v>2601565</v>
      </c>
      <c r="H25" s="57">
        <v>2885686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2110751</v>
      </c>
      <c r="F28" s="57">
        <v>2344476</v>
      </c>
      <c r="G28" s="57">
        <v>2601565</v>
      </c>
      <c r="H28" s="57">
        <v>2885686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5563929</v>
      </c>
      <c r="F30" s="58">
        <v>5369065</v>
      </c>
      <c r="G30" s="58">
        <v>5711321</v>
      </c>
      <c r="H30" s="58">
        <v>5848767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272520</v>
      </c>
      <c r="F35" s="56">
        <v>149436</v>
      </c>
      <c r="G35" s="56">
        <v>102997</v>
      </c>
      <c r="H35" s="56">
        <v>119154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320235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382201</v>
      </c>
      <c r="F39" s="57">
        <v>248599</v>
      </c>
      <c r="G39" s="57">
        <v>154425</v>
      </c>
      <c r="H39" s="57">
        <v>485556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382201</v>
      </c>
      <c r="F43" s="58">
        <v>248599</v>
      </c>
      <c r="G43" s="58">
        <v>154425</v>
      </c>
      <c r="H43" s="58">
        <v>485556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4600000</v>
      </c>
      <c r="F46" s="56">
        <v>4600000</v>
      </c>
      <c r="G46" s="56">
        <v>4600000</v>
      </c>
      <c r="H46" s="56">
        <v>4600000</v>
      </c>
      <c r="I46" s="3" t="s">
        <v>5</v>
      </c>
    </row>
    <row r="47" spans="4:9" ht="20.100000000000001" customHeight="1">
      <c r="D47" s="10" t="s">
        <v>31</v>
      </c>
      <c r="E47" s="57">
        <v>4600000</v>
      </c>
      <c r="F47" s="57">
        <v>4600000</v>
      </c>
      <c r="G47" s="57">
        <v>4600000</v>
      </c>
      <c r="H47" s="57">
        <v>4600000</v>
      </c>
      <c r="I47" s="4" t="s">
        <v>6</v>
      </c>
    </row>
    <row r="48" spans="4:9" ht="20.100000000000001" customHeight="1">
      <c r="D48" s="10" t="s">
        <v>130</v>
      </c>
      <c r="E48" s="57">
        <v>4600000</v>
      </c>
      <c r="F48" s="57">
        <v>4600000</v>
      </c>
      <c r="G48" s="57">
        <v>4600000</v>
      </c>
      <c r="H48" s="57">
        <v>4600000</v>
      </c>
      <c r="I48" s="4" t="s">
        <v>7</v>
      </c>
    </row>
    <row r="49" spans="4:9" ht="20.100000000000001" customHeight="1">
      <c r="D49" s="10" t="s">
        <v>73</v>
      </c>
      <c r="E49" s="57">
        <v>122705</v>
      </c>
      <c r="F49" s="57">
        <v>118547</v>
      </c>
      <c r="G49" s="57">
        <v>118547</v>
      </c>
      <c r="H49" s="57">
        <v>98983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230000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598428</v>
      </c>
      <c r="F57" s="57">
        <v>578741</v>
      </c>
      <c r="G57" s="57">
        <v>0</v>
      </c>
      <c r="H57" s="57">
        <v>565243</v>
      </c>
      <c r="I57" s="4" t="s">
        <v>62</v>
      </c>
    </row>
    <row r="58" spans="4:9" ht="20.100000000000001" customHeight="1">
      <c r="D58" s="10" t="s">
        <v>39</v>
      </c>
      <c r="E58" s="57">
        <v>-139405</v>
      </c>
      <c r="F58" s="57">
        <v>-176822</v>
      </c>
      <c r="G58" s="57">
        <v>608349</v>
      </c>
      <c r="H58" s="57">
        <v>98985</v>
      </c>
      <c r="I58" s="4" t="s">
        <v>155</v>
      </c>
    </row>
    <row r="59" spans="4:9" ht="20.100000000000001" customHeight="1">
      <c r="D59" s="10" t="s">
        <v>38</v>
      </c>
      <c r="E59" s="57">
        <v>5181728</v>
      </c>
      <c r="F59" s="57">
        <v>5120466</v>
      </c>
      <c r="G59" s="57">
        <v>5556896</v>
      </c>
      <c r="H59" s="57">
        <v>5363211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5563929</v>
      </c>
      <c r="F61" s="58">
        <v>5369065</v>
      </c>
      <c r="G61" s="58">
        <v>5711321</v>
      </c>
      <c r="H61" s="58">
        <v>5848767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2026849</v>
      </c>
      <c r="F65" s="56">
        <v>1539359</v>
      </c>
      <c r="G65" s="56">
        <v>2153881</v>
      </c>
      <c r="H65" s="56">
        <v>1885899</v>
      </c>
      <c r="I65" s="3" t="s">
        <v>88</v>
      </c>
    </row>
    <row r="66" spans="4:9" ht="20.100000000000001" customHeight="1">
      <c r="D66" s="10" t="s">
        <v>110</v>
      </c>
      <c r="E66" s="57">
        <v>1563535</v>
      </c>
      <c r="F66" s="57">
        <v>1336769</v>
      </c>
      <c r="G66" s="57">
        <v>1562553</v>
      </c>
      <c r="H66" s="57">
        <v>1371545</v>
      </c>
      <c r="I66" s="4" t="s">
        <v>89</v>
      </c>
    </row>
    <row r="67" spans="4:9" ht="20.100000000000001" customHeight="1">
      <c r="D67" s="10" t="s">
        <v>132</v>
      </c>
      <c r="E67" s="57">
        <v>463314</v>
      </c>
      <c r="F67" s="57">
        <v>202590</v>
      </c>
      <c r="G67" s="57">
        <v>591328</v>
      </c>
      <c r="H67" s="57">
        <v>514354</v>
      </c>
      <c r="I67" s="4" t="s">
        <v>90</v>
      </c>
    </row>
    <row r="68" spans="4:9" ht="20.100000000000001" customHeight="1">
      <c r="D68" s="10" t="s">
        <v>111</v>
      </c>
      <c r="E68" s="57">
        <v>291282</v>
      </c>
      <c r="F68" s="57">
        <v>326723</v>
      </c>
      <c r="G68" s="57">
        <v>284227</v>
      </c>
      <c r="H68" s="57">
        <v>260283</v>
      </c>
      <c r="I68" s="4" t="s">
        <v>91</v>
      </c>
    </row>
    <row r="69" spans="4:9" ht="20.100000000000001" customHeight="1">
      <c r="D69" s="10" t="s">
        <v>112</v>
      </c>
      <c r="E69" s="57">
        <v>104657</v>
      </c>
      <c r="F69" s="57">
        <v>113843</v>
      </c>
      <c r="G69" s="57">
        <v>127203</v>
      </c>
      <c r="H69" s="57">
        <v>128639</v>
      </c>
      <c r="I69" s="4" t="s">
        <v>92</v>
      </c>
    </row>
    <row r="70" spans="4:9" ht="20.100000000000001" customHeight="1">
      <c r="D70" s="10" t="s">
        <v>113</v>
      </c>
      <c r="E70" s="57">
        <v>266775</v>
      </c>
      <c r="F70" s="57">
        <v>319989</v>
      </c>
      <c r="G70" s="57">
        <v>331090</v>
      </c>
      <c r="H70" s="57">
        <v>322127</v>
      </c>
      <c r="I70" s="4" t="s">
        <v>93</v>
      </c>
    </row>
    <row r="71" spans="4:9" ht="20.100000000000001" customHeight="1">
      <c r="D71" s="10" t="s">
        <v>114</v>
      </c>
      <c r="E71" s="57">
        <v>20207</v>
      </c>
      <c r="F71" s="57">
        <v>0</v>
      </c>
      <c r="G71" s="57">
        <v>8000</v>
      </c>
      <c r="H71" s="57">
        <v>19566</v>
      </c>
      <c r="I71" s="4" t="s">
        <v>94</v>
      </c>
    </row>
    <row r="72" spans="4:9" ht="20.100000000000001" customHeight="1">
      <c r="D72" s="10" t="s">
        <v>115</v>
      </c>
      <c r="E72" s="57">
        <v>47168</v>
      </c>
      <c r="F72" s="57">
        <v>-237976</v>
      </c>
      <c r="G72" s="57">
        <v>171898</v>
      </c>
      <c r="H72" s="57">
        <v>105866</v>
      </c>
      <c r="I72" s="4" t="s">
        <v>95</v>
      </c>
    </row>
    <row r="73" spans="4:9" ht="20.100000000000001" customHeight="1">
      <c r="D73" s="10" t="s">
        <v>116</v>
      </c>
      <c r="E73" s="57">
        <v>0</v>
      </c>
      <c r="F73" s="57">
        <v>20655</v>
      </c>
      <c r="G73" s="57">
        <v>34947</v>
      </c>
      <c r="H73" s="57">
        <v>623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20528</v>
      </c>
      <c r="I74" s="4" t="s">
        <v>64</v>
      </c>
    </row>
    <row r="75" spans="4:9" ht="20.100000000000001" customHeight="1">
      <c r="D75" s="10" t="s">
        <v>123</v>
      </c>
      <c r="E75" s="57">
        <v>47168</v>
      </c>
      <c r="F75" s="57">
        <v>-217321</v>
      </c>
      <c r="G75" s="57">
        <v>206845</v>
      </c>
      <c r="H75" s="57">
        <v>85961</v>
      </c>
      <c r="I75" s="4" t="s">
        <v>96</v>
      </c>
    </row>
    <row r="76" spans="4:9" ht="20.100000000000001" customHeight="1">
      <c r="D76" s="10" t="s">
        <v>118</v>
      </c>
      <c r="E76" s="57">
        <v>5593</v>
      </c>
      <c r="F76" s="57">
        <v>3128</v>
      </c>
      <c r="G76" s="57">
        <v>11205</v>
      </c>
      <c r="H76" s="57">
        <v>35813</v>
      </c>
      <c r="I76" s="4" t="s">
        <v>97</v>
      </c>
    </row>
    <row r="77" spans="4:9" ht="20.100000000000001" customHeight="1">
      <c r="D77" s="10" t="s">
        <v>190</v>
      </c>
      <c r="E77" s="57">
        <v>41575</v>
      </c>
      <c r="F77" s="57">
        <v>-220449</v>
      </c>
      <c r="G77" s="57">
        <v>195640</v>
      </c>
      <c r="H77" s="57">
        <v>50148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1955</v>
      </c>
      <c r="H80" s="57">
        <v>1455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41575</v>
      </c>
      <c r="F82" s="57">
        <v>-220449</v>
      </c>
      <c r="G82" s="57">
        <v>193685</v>
      </c>
      <c r="H82" s="57">
        <v>48693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41575</v>
      </c>
      <c r="F84" s="58">
        <v>-220449</v>
      </c>
      <c r="G84" s="58">
        <v>193685</v>
      </c>
      <c r="H84" s="58">
        <v>48693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97265</v>
      </c>
      <c r="F88" s="56">
        <v>118912</v>
      </c>
      <c r="G88" s="56">
        <v>76866</v>
      </c>
      <c r="H88" s="56">
        <v>40733</v>
      </c>
      <c r="I88" s="3" t="s">
        <v>16</v>
      </c>
    </row>
    <row r="89" spans="4:9" ht="20.100000000000001" customHeight="1">
      <c r="D89" s="10" t="s">
        <v>43</v>
      </c>
      <c r="E89" s="57">
        <v>-44012</v>
      </c>
      <c r="F89" s="57">
        <v>267502</v>
      </c>
      <c r="G89" s="57">
        <v>407013</v>
      </c>
      <c r="H89" s="57">
        <v>235195</v>
      </c>
      <c r="I89" s="4" t="s">
        <v>17</v>
      </c>
    </row>
    <row r="90" spans="4:9" ht="20.100000000000001" customHeight="1">
      <c r="D90" s="10" t="s">
        <v>44</v>
      </c>
      <c r="E90" s="57">
        <v>-30921</v>
      </c>
      <c r="F90" s="57">
        <v>-59149</v>
      </c>
      <c r="G90" s="57">
        <v>-44732</v>
      </c>
      <c r="H90" s="57">
        <v>-110315</v>
      </c>
      <c r="I90" s="4" t="s">
        <v>18</v>
      </c>
    </row>
    <row r="91" spans="4:9" ht="20.100000000000001" customHeight="1">
      <c r="D91" s="10" t="s">
        <v>45</v>
      </c>
      <c r="E91" s="57">
        <v>60226</v>
      </c>
      <c r="F91" s="57">
        <v>-230000</v>
      </c>
      <c r="G91" s="57">
        <v>-320235</v>
      </c>
      <c r="H91" s="57">
        <v>-88747</v>
      </c>
      <c r="I91" s="4" t="s">
        <v>19</v>
      </c>
    </row>
    <row r="92" spans="4:9" ht="20.100000000000001" customHeight="1">
      <c r="D92" s="21" t="s">
        <v>47</v>
      </c>
      <c r="E92" s="58">
        <v>82558</v>
      </c>
      <c r="F92" s="58">
        <v>97265</v>
      </c>
      <c r="G92" s="58">
        <v>118912</v>
      </c>
      <c r="H92" s="58">
        <v>76866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2.1559347826086959</v>
      </c>
      <c r="F96" s="22">
        <f>+F8*100/F10</f>
        <v>0.13369565217391305</v>
      </c>
      <c r="G96" s="22">
        <f>+G8*100/G10</f>
        <v>0.34106521739130435</v>
      </c>
      <c r="H96" s="22">
        <f>+H8*100/H10</f>
        <v>1.7165434782608695</v>
      </c>
      <c r="I96" s="3" t="s">
        <v>22</v>
      </c>
    </row>
    <row r="97" spans="1:15" ht="20.100000000000001" customHeight="1">
      <c r="D97" s="10" t="s">
        <v>49</v>
      </c>
      <c r="E97" s="13">
        <f>+E84/E10</f>
        <v>9.0380434782608692E-3</v>
      </c>
      <c r="F97" s="13">
        <f>+F84/F10</f>
        <v>-4.7923695652173914E-2</v>
      </c>
      <c r="G97" s="13">
        <f>+G84/G10</f>
        <v>4.2105434782608697E-2</v>
      </c>
      <c r="H97" s="13">
        <f>+H84/H10</f>
        <v>1.0585434782608696E-2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0.05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1.1264626086956522</v>
      </c>
      <c r="F99" s="13">
        <f>+F59/F10</f>
        <v>1.1131447826086958</v>
      </c>
      <c r="G99" s="13">
        <f>+G59/G10</f>
        <v>1.2080208695652175</v>
      </c>
      <c r="H99" s="13">
        <f>+H59/H10</f>
        <v>1.1659154347826086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76.343956704750454</v>
      </c>
      <c r="F100" s="13">
        <f>+F11/F84</f>
        <v>-19.823179057287625</v>
      </c>
      <c r="G100" s="13">
        <f>+G11/G84</f>
        <v>24.462400289129256</v>
      </c>
      <c r="H100" s="13">
        <f>+H11/H84</f>
        <v>89.745959378144704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4.8543689320388346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118.74951596664687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0.61253697608211011</v>
      </c>
      <c r="F103" s="23">
        <f>+F11/F59</f>
        <v>0.85343794881169022</v>
      </c>
      <c r="G103" s="23">
        <f>+G11/G59</f>
        <v>0.85263427640178979</v>
      </c>
      <c r="H103" s="23">
        <f>+H11/H59</f>
        <v>0.8148103813182066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22.858831614984638</v>
      </c>
      <c r="F105" s="30">
        <f>+F67*100/F65</f>
        <v>13.160672721567874</v>
      </c>
      <c r="G105" s="30">
        <f>+G67*100/G65</f>
        <v>27.454070118079876</v>
      </c>
      <c r="H105" s="30">
        <f>+H67*100/H65</f>
        <v>27.273676904224459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2.3271590532891202</v>
      </c>
      <c r="F106" s="31">
        <f>+F75*100/F65</f>
        <v>-14.11762948084235</v>
      </c>
      <c r="G106" s="31">
        <f>+G75*100/G65</f>
        <v>9.6033624884568827</v>
      </c>
      <c r="H106" s="31">
        <f>+H75*100/H65</f>
        <v>4.5580913930173352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2.0512134845763055</v>
      </c>
      <c r="F107" s="31">
        <f>+F82*100/F65</f>
        <v>-14.320830943269243</v>
      </c>
      <c r="G107" s="31">
        <f>+G82*100/G65</f>
        <v>8.9923723734041019</v>
      </c>
      <c r="H107" s="31">
        <f>+H82*100/H65</f>
        <v>2.5819516315560906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0.84774625988218033</v>
      </c>
      <c r="F108" s="31">
        <f>(F82+F76)*100/F30</f>
        <v>-4.0476507548334766</v>
      </c>
      <c r="G108" s="31">
        <f>(G82+G76)*100/G30</f>
        <v>3.5874362516132434</v>
      </c>
      <c r="H108" s="31">
        <f>(H82+H76)*100/H30</f>
        <v>1.4448515387944161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0.8023385249090651</v>
      </c>
      <c r="F109" s="29">
        <f>+F84*100/F59</f>
        <v>-4.3052526859860016</v>
      </c>
      <c r="G109" s="29">
        <f>+G84*100/G59</f>
        <v>3.4854890212089629</v>
      </c>
      <c r="H109" s="29">
        <f>+H84*100/H59</f>
        <v>0.90790759490909456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6.8692645071495342</v>
      </c>
      <c r="F111" s="22">
        <f>+F43*100/F30</f>
        <v>4.6302102880110407</v>
      </c>
      <c r="G111" s="22">
        <f>+G43*100/G30</f>
        <v>2.7038403199540002</v>
      </c>
      <c r="H111" s="22">
        <f>+H43*100/H30</f>
        <v>8.3018523391340437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93.130735492850462</v>
      </c>
      <c r="F112" s="13">
        <f>+F59*100/F30</f>
        <v>95.369789711988957</v>
      </c>
      <c r="G112" s="13">
        <f>+G59*100/G30</f>
        <v>97.296159680046003</v>
      </c>
      <c r="H112" s="13">
        <f>+H59*100/H30</f>
        <v>91.698147660865956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8.4333988914714819</v>
      </c>
      <c r="F113" s="23">
        <f>+F75/F76</f>
        <v>-69.476023017902818</v>
      </c>
      <c r="G113" s="23">
        <f>+G75/G76</f>
        <v>18.460062472110664</v>
      </c>
      <c r="H113" s="23">
        <f>+H75/H76</f>
        <v>2.4002736436489545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0.36428376422488495</v>
      </c>
      <c r="F115" s="22">
        <f>+F65/F30</f>
        <v>0.28670895211736119</v>
      </c>
      <c r="G115" s="22">
        <f>+G65/G30</f>
        <v>0.37712483679344938</v>
      </c>
      <c r="H115" s="22">
        <f>+H65/H30</f>
        <v>0.32244385867995767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0.96025016688372999</v>
      </c>
      <c r="F116" s="13">
        <f>+F65/F28</f>
        <v>0.65658978808057744</v>
      </c>
      <c r="G116" s="13">
        <f>+G65/G28</f>
        <v>0.82791742662589629</v>
      </c>
      <c r="H116" s="13">
        <f>+H65/H28</f>
        <v>0.65353576238024513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0.93888370593472448</v>
      </c>
      <c r="F117" s="23">
        <f>+F65/F120</f>
        <v>0.81742401030595535</v>
      </c>
      <c r="G117" s="23">
        <f>+G65/G120</f>
        <v>0.72881210260373541</v>
      </c>
      <c r="H117" s="23">
        <f>+H65/H120</f>
        <v>0.76120281329149053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6.6483002399261117</v>
      </c>
      <c r="F119" s="59">
        <f>+F23/F39</f>
        <v>8.5751833273665614</v>
      </c>
      <c r="G119" s="59">
        <f>+G23/G39</f>
        <v>20.137646106524201</v>
      </c>
      <c r="H119" s="59">
        <f>+H23/H39</f>
        <v>6.1024495629752282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2158786</v>
      </c>
      <c r="F120" s="58">
        <f>+F23-F39</f>
        <v>1883183</v>
      </c>
      <c r="G120" s="58">
        <f>+G23-G39</f>
        <v>2955331</v>
      </c>
      <c r="H120" s="58">
        <f>+H23-H39</f>
        <v>2477525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2014-03-18T09:49:12Z</dcterms:modified>
</cp:coreProperties>
</file>